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11"/>
  <workbookPr defaultThemeVersion="124226"/>
  <bookViews>
    <workbookView xWindow="240" yWindow="135" windowWidth="20115" windowHeight="7245" xr2:uid="{00000000-000D-0000-FFFF-FFFF00000000}"/>
  </bookViews>
  <sheets>
    <sheet name="Sheet1" sheetId="1" r:id="rId1"/>
    <sheet name="Sheet2" sheetId="2" r:id="rId2"/>
    <sheet name="Sheet3" sheetId="3" r:id="rId3"/>
  </sheets>
  <calcPr calcId="171026"/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7" i="1"/>
  <c r="D27" i="1"/>
  <c r="C27" i="1"/>
  <c r="C17" i="1"/>
  <c r="B27" i="1"/>
  <c r="N17" i="1"/>
  <c r="M17" i="1"/>
  <c r="L17" i="1"/>
  <c r="K17" i="1"/>
  <c r="J17" i="1"/>
  <c r="I17" i="1"/>
  <c r="H17" i="1"/>
  <c r="G17" i="1"/>
  <c r="F17" i="1"/>
  <c r="E17" i="1"/>
  <c r="B17" i="1"/>
  <c r="D17" i="1"/>
  <c r="D28" i="1"/>
</calcChain>
</file>

<file path=xl/sharedStrings.xml><?xml version="1.0" encoding="utf-8"?>
<sst xmlns="http://schemas.openxmlformats.org/spreadsheetml/2006/main" count="48" uniqueCount="46">
  <si>
    <t>องค์การบริหารส่วนตำบลท่าข้าม</t>
  </si>
  <si>
    <t>งบแสดงผลการดำเนินงานจ่ายจากเงินรายรับ</t>
  </si>
  <si>
    <t>ตั้งแต่วันที่  1  ตุลาคม  2559  ถึง  31  ธันวาคม  2559</t>
  </si>
  <si>
    <t>รายการ/หมวด</t>
  </si>
  <si>
    <t>ประมาณ</t>
  </si>
  <si>
    <t>รายจ่ายจากเงินอุดหนุน</t>
  </si>
  <si>
    <t>รวมรายจ่าย</t>
  </si>
  <si>
    <t>บริหารงาน</t>
  </si>
  <si>
    <t>การรักษาความ</t>
  </si>
  <si>
    <t>การศึกษา</t>
  </si>
  <si>
    <t>สาธารณสุข</t>
  </si>
  <si>
    <t>สังคมสงเคราะห์</t>
  </si>
  <si>
    <t>เคหะและ</t>
  </si>
  <si>
    <t>สร้างความเข้มแข็ง</t>
  </si>
  <si>
    <t>การศาสนาวัฒนธรรม</t>
  </si>
  <si>
    <t>การเกษตร</t>
  </si>
  <si>
    <t>งบกลาง</t>
  </si>
  <si>
    <t>การ</t>
  </si>
  <si>
    <t>ระบุวัตถุประสงค์/เฉพาะกิจ</t>
  </si>
  <si>
    <t>ตามแผนงาน</t>
  </si>
  <si>
    <t>ทั่วไป</t>
  </si>
  <si>
    <t>สงบภายใน</t>
  </si>
  <si>
    <t>ชมุชน</t>
  </si>
  <si>
    <t>ของชุมชน</t>
  </si>
  <si>
    <t>และนันทนาการ</t>
  </si>
  <si>
    <t>รายจ่าย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</si>
  <si>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</si>
  <si>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</si>
  <si>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</si>
  <si>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</si>
  <si>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</si>
  <si>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</si>
  <si>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</si>
  <si>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</si>
  <si>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</si>
  <si>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r>
      <t>รายรับ</t>
    </r>
    <r>
      <rPr>
        <b/>
        <sz val="14"/>
        <color theme="1"/>
        <rFont val="TH SarabunPSK"/>
        <family val="2"/>
      </rPr>
      <t xml:space="preserve">  (หมายเหตุ 1)</t>
    </r>
  </si>
  <si>
    <t>หมวดภาษีอากร</t>
  </si>
  <si>
    <t>หมวดค่าธรรมเนียมค่าปรับและใบอนุญาต</t>
  </si>
  <si>
    <t>รายได้จากทรัพย์สิน</t>
  </si>
  <si>
    <t>รายได้จากทุน</t>
  </si>
  <si>
    <t>หมวดรายได้เบ็ดเตล็ด</t>
  </si>
  <si>
    <t>หมวดภาษีจัดสรร</t>
  </si>
  <si>
    <t>หมวดเงินอุดหนุนทั่วไป</t>
  </si>
  <si>
    <t>หมวดเงินอุดหนุนระบุวัตถุประสงค์/เฉพาะกิจ</t>
  </si>
  <si>
    <t>รวมรายรับ</t>
  </si>
  <si>
    <t>รายรับสูงกว่าหรือ(ต่ำกว่า)รายจ่าย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</si>
</sst>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shrinkToFit="1"/>
    </xf>
    <xf numFmtId="0" fontId="3" fillId="0" borderId="2" xfId="0" applyFont="1" applyBorder="1" applyAlignment="1">
      <alignment horizontal="center" shrinkToFit="1"/>
    </xf>
    <xf numFmtId="164" fontId="3" fillId="0" borderId="2" xfId="1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164" fontId="3" fillId="0" borderId="3" xfId="1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164" fontId="3" fillId="0" borderId="2" xfId="1" applyFont="1" applyBorder="1" applyAlignment="1">
      <alignment shrinkToFit="1"/>
    </xf>
    <xf numFmtId="0" fontId="3" fillId="0" borderId="4" xfId="0" applyFont="1" applyBorder="1" applyAlignment="1">
      <alignment shrinkToFit="1"/>
    </xf>
    <xf numFmtId="164" fontId="3" fillId="0" borderId="4" xfId="1" applyFont="1" applyBorder="1" applyAlignment="1">
      <alignment shrinkToFit="1"/>
    </xf>
    <xf numFmtId="164" fontId="3" fillId="0" borderId="0" xfId="0" applyNumberFormat="1" applyFont="1" applyAlignment="1">
      <alignment shrinkToFit="1"/>
    </xf>
    <xf numFmtId="0" fontId="3" fillId="0" borderId="3" xfId="0" applyFont="1" applyBorder="1" applyAlignment="1">
      <alignment shrinkToFit="1"/>
    </xf>
    <xf numFmtId="164" fontId="3" fillId="0" borderId="3" xfId="1" applyFont="1" applyBorder="1" applyAlignment="1">
      <alignment shrinkToFit="1"/>
    </xf>
    <xf numFmtId="164" fontId="3" fillId="0" borderId="0" xfId="1" applyFont="1" applyAlignment="1">
      <alignment shrinkToFit="1"/>
    </xf>
    <xf numFmtId="0" fontId="2" fillId="0" borderId="6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164" fontId="2" fillId="0" borderId="2" xfId="1" applyFont="1" applyBorder="1" applyAlignment="1">
      <alignment shrinkToFit="1"/>
    </xf>
    <xf numFmtId="164" fontId="2" fillId="0" borderId="5" xfId="1" applyFont="1" applyBorder="1" applyAlignment="1">
      <alignment shrinkToFit="1"/>
    </xf>
    <xf numFmtId="164" fontId="2" fillId="0" borderId="0" xfId="0" applyNumberFormat="1" applyFont="1" applyAlignment="1">
      <alignment shrinkToFit="1"/>
    </xf>
    <xf numFmtId="0" fontId="2" fillId="0" borderId="0" xfId="0" applyFont="1" applyAlignment="1">
      <alignment shrinkToFit="1"/>
    </xf>
    <xf numFmtId="164" fontId="2" fillId="0" borderId="6" xfId="1" applyFont="1" applyBorder="1" applyAlignment="1">
      <alignment shrinkToFit="1"/>
    </xf>
    <xf numFmtId="164" fontId="2" fillId="0" borderId="7" xfId="1" applyFont="1" applyBorder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A16" workbookViewId="0" xr3:uid="{AEA406A1-0E4B-5B11-9CD5-51D6E497D94C}">
      <selection activeCell="F30" sqref="F30"/>
    </sheetView>
  </sheetViews>
  <sheetFormatPr defaultRowHeight="21.75"/>
  <cols>
    <col min="1" max="1" width="19.875" style="1" customWidth="1"/>
    <col min="2" max="4" width="9.625" style="13" customWidth="1"/>
    <col min="5" max="14" width="8.625" style="13" customWidth="1"/>
    <col min="15" max="16384" width="9" style="1"/>
  </cols>
  <sheetData>
    <row r="1" spans="1: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5" ht="20.100000000000001" customHeigh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spans="1:15" ht="20.100000000000001" customHeight="1">
      <c r="A5" s="4"/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/>
      <c r="H5" s="5"/>
      <c r="I5" s="5"/>
      <c r="J5" s="5" t="s">
        <v>22</v>
      </c>
      <c r="K5" s="5" t="s">
        <v>23</v>
      </c>
      <c r="L5" s="5" t="s">
        <v>24</v>
      </c>
      <c r="M5" s="5"/>
      <c r="N5" s="5"/>
    </row>
    <row r="6" spans="1:15" ht="18.95" customHeight="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18.95" customHeight="1">
      <c r="A7" s="8" t="s">
        <v>16</v>
      </c>
      <c r="B7" s="9">
        <v>4062200</v>
      </c>
      <c r="C7" s="9">
        <v>0</v>
      </c>
      <c r="D7" s="9">
        <f>E7+F7+G7+H7+I7+J7+K7+L7+M7+N7</f>
        <v>1023829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1023829</v>
      </c>
      <c r="O7" s="10"/>
    </row>
    <row r="8" spans="1:15" ht="18.95" customHeight="1">
      <c r="A8" s="8" t="s">
        <v>26</v>
      </c>
      <c r="B8" s="9">
        <v>1534320</v>
      </c>
      <c r="C8" s="9">
        <v>0</v>
      </c>
      <c r="D8" s="9">
        <f t="shared" ref="D8:D16" si="0">E8+F8+G8+H8+I8+J8+K8+L8+M8+N8</f>
        <v>212400</v>
      </c>
      <c r="E8" s="9">
        <v>212400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/>
    </row>
    <row r="9" spans="1:15" ht="18.95" customHeight="1">
      <c r="A9" s="8" t="s">
        <v>27</v>
      </c>
      <c r="B9" s="9">
        <v>6013000</v>
      </c>
      <c r="C9" s="9">
        <v>0</v>
      </c>
      <c r="D9" s="9">
        <f t="shared" si="0"/>
        <v>1116235</v>
      </c>
      <c r="E9" s="9">
        <v>1034755</v>
      </c>
      <c r="F9" s="9">
        <v>0</v>
      </c>
      <c r="G9" s="9">
        <v>0</v>
      </c>
      <c r="H9" s="9">
        <v>0</v>
      </c>
      <c r="I9" s="9">
        <v>0</v>
      </c>
      <c r="J9" s="9">
        <v>81480</v>
      </c>
      <c r="K9" s="9">
        <v>0</v>
      </c>
      <c r="L9" s="9">
        <v>0</v>
      </c>
      <c r="M9" s="9">
        <v>0</v>
      </c>
      <c r="N9" s="9">
        <v>0</v>
      </c>
      <c r="O9" s="10"/>
    </row>
    <row r="10" spans="1:15" ht="18.95" customHeight="1">
      <c r="A10" s="8" t="s">
        <v>28</v>
      </c>
      <c r="B10" s="9">
        <v>579000</v>
      </c>
      <c r="C10" s="9">
        <v>0</v>
      </c>
      <c r="D10" s="9">
        <f t="shared" si="0"/>
        <v>26650</v>
      </c>
      <c r="E10" s="9">
        <v>23850</v>
      </c>
      <c r="F10" s="9">
        <v>0</v>
      </c>
      <c r="G10" s="9">
        <v>0</v>
      </c>
      <c r="H10" s="9">
        <v>0</v>
      </c>
      <c r="I10" s="9">
        <v>0</v>
      </c>
      <c r="J10" s="9">
        <v>2800</v>
      </c>
      <c r="K10" s="9">
        <v>0</v>
      </c>
      <c r="L10" s="9">
        <v>0</v>
      </c>
      <c r="M10" s="9">
        <v>0</v>
      </c>
      <c r="N10" s="9">
        <v>0</v>
      </c>
      <c r="O10" s="10"/>
    </row>
    <row r="11" spans="1:15" ht="18.95" customHeight="1">
      <c r="A11" s="8" t="s">
        <v>29</v>
      </c>
      <c r="B11" s="9">
        <v>3929500</v>
      </c>
      <c r="C11" s="9">
        <v>0</v>
      </c>
      <c r="D11" s="9">
        <f t="shared" si="0"/>
        <v>260079.49</v>
      </c>
      <c r="E11" s="9">
        <v>181283.99</v>
      </c>
      <c r="F11" s="9">
        <v>0</v>
      </c>
      <c r="G11" s="9">
        <v>0</v>
      </c>
      <c r="H11" s="9">
        <v>0</v>
      </c>
      <c r="I11" s="9">
        <v>0</v>
      </c>
      <c r="J11" s="9">
        <v>35565.5</v>
      </c>
      <c r="K11" s="9">
        <v>0</v>
      </c>
      <c r="L11" s="9">
        <v>43230</v>
      </c>
      <c r="M11" s="9">
        <v>0</v>
      </c>
      <c r="N11" s="9">
        <v>0</v>
      </c>
      <c r="O11" s="10"/>
    </row>
    <row r="12" spans="1:15" ht="18.95" customHeight="1">
      <c r="A12" s="8" t="s">
        <v>30</v>
      </c>
      <c r="B12" s="9">
        <v>1241180</v>
      </c>
      <c r="C12" s="9">
        <v>0</v>
      </c>
      <c r="D12" s="9">
        <f t="shared" si="0"/>
        <v>24557.65</v>
      </c>
      <c r="E12" s="9">
        <v>8390.7000000000007</v>
      </c>
      <c r="F12" s="9">
        <v>0</v>
      </c>
      <c r="G12" s="9">
        <v>0</v>
      </c>
      <c r="H12" s="9">
        <v>0</v>
      </c>
      <c r="I12" s="9">
        <v>0</v>
      </c>
      <c r="J12" s="9">
        <v>16166.95</v>
      </c>
      <c r="K12" s="9">
        <v>0</v>
      </c>
      <c r="L12" s="9">
        <v>0</v>
      </c>
      <c r="M12" s="9">
        <v>0</v>
      </c>
      <c r="N12" s="9">
        <v>0</v>
      </c>
      <c r="O12" s="10"/>
    </row>
    <row r="13" spans="1:15" ht="18.95" customHeight="1">
      <c r="A13" s="8" t="s">
        <v>31</v>
      </c>
      <c r="B13" s="9">
        <v>270000</v>
      </c>
      <c r="C13" s="9">
        <v>0</v>
      </c>
      <c r="D13" s="9">
        <f t="shared" si="0"/>
        <v>149770.76</v>
      </c>
      <c r="E13" s="9">
        <v>149770.76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10"/>
    </row>
    <row r="14" spans="1:15" ht="18.95" customHeight="1">
      <c r="A14" s="8" t="s">
        <v>32</v>
      </c>
      <c r="B14" s="9">
        <v>1176000</v>
      </c>
      <c r="C14" s="9">
        <v>0</v>
      </c>
      <c r="D14" s="9">
        <f t="shared" si="0"/>
        <v>2700</v>
      </c>
      <c r="E14" s="9">
        <v>2700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/>
    </row>
    <row r="15" spans="1:15" ht="18.95" customHeight="1">
      <c r="A15" s="8" t="s">
        <v>33</v>
      </c>
      <c r="B15" s="9">
        <v>2650000</v>
      </c>
      <c r="C15" s="9">
        <v>0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10"/>
    </row>
    <row r="16" spans="1:15" ht="18.95" customHeight="1">
      <c r="A16" s="11" t="s">
        <v>34</v>
      </c>
      <c r="B16" s="12">
        <v>1354800</v>
      </c>
      <c r="C16" s="9">
        <v>0</v>
      </c>
      <c r="D16" s="9">
        <f t="shared" si="0"/>
        <v>13000</v>
      </c>
      <c r="E16" s="12">
        <v>13000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0"/>
    </row>
    <row r="17" spans="1:15" s="19" customFormat="1" ht="18.95" customHeight="1">
      <c r="A17" s="15" t="s">
        <v>6</v>
      </c>
      <c r="B17" s="16">
        <f>SUM(B7:B16)</f>
        <v>22810000</v>
      </c>
      <c r="C17" s="16">
        <f>SUM(C7:C16)</f>
        <v>0</v>
      </c>
      <c r="D17" s="17">
        <f>SUM(D7:D16)</f>
        <v>2829221.9000000004</v>
      </c>
      <c r="E17" s="16">
        <f t="shared" ref="E17:M17" si="1">SUM(E7:E16)</f>
        <v>1626150.45</v>
      </c>
      <c r="F17" s="16">
        <f t="shared" si="1"/>
        <v>0</v>
      </c>
      <c r="G17" s="16">
        <f t="shared" si="1"/>
        <v>0</v>
      </c>
      <c r="H17" s="16">
        <f t="shared" si="1"/>
        <v>0</v>
      </c>
      <c r="I17" s="16">
        <f t="shared" si="1"/>
        <v>0</v>
      </c>
      <c r="J17" s="16">
        <f t="shared" si="1"/>
        <v>136012.45000000001</v>
      </c>
      <c r="K17" s="16">
        <f t="shared" si="1"/>
        <v>0</v>
      </c>
      <c r="L17" s="16">
        <f t="shared" si="1"/>
        <v>43230</v>
      </c>
      <c r="M17" s="16">
        <f t="shared" si="1"/>
        <v>0</v>
      </c>
      <c r="N17" s="16">
        <f>SUM(N7:N16)</f>
        <v>1023829</v>
      </c>
      <c r="O17" s="18"/>
    </row>
    <row r="18" spans="1:15" ht="18.95" customHeight="1">
      <c r="A18" s="6" t="s">
        <v>35</v>
      </c>
      <c r="B18" s="7"/>
      <c r="C18" s="7"/>
      <c r="D18" s="7"/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5" ht="18.95" customHeight="1">
      <c r="A19" s="8" t="s">
        <v>36</v>
      </c>
      <c r="B19" s="9">
        <v>115820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5" ht="18.95" customHeight="1">
      <c r="A20" s="8" t="s">
        <v>37</v>
      </c>
      <c r="B20" s="9">
        <v>44000</v>
      </c>
      <c r="C20" s="9">
        <v>0</v>
      </c>
      <c r="D20" s="9">
        <v>23189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5" ht="18.95" customHeight="1">
      <c r="A21" s="8" t="s">
        <v>38</v>
      </c>
      <c r="B21" s="9">
        <v>95300</v>
      </c>
      <c r="C21" s="9">
        <v>0</v>
      </c>
      <c r="D21" s="9">
        <v>43999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</row>
    <row r="22" spans="1:15" ht="18.95" customHeight="1">
      <c r="A22" s="8" t="s">
        <v>39</v>
      </c>
      <c r="B22" s="9">
        <v>480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5" ht="18.95" customHeight="1">
      <c r="A23" s="8" t="s">
        <v>40</v>
      </c>
      <c r="B23" s="9">
        <v>4400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5" ht="18.95" customHeight="1">
      <c r="A24" s="8" t="s">
        <v>41</v>
      </c>
      <c r="B24" s="9">
        <v>11900000</v>
      </c>
      <c r="C24" s="9">
        <v>0</v>
      </c>
      <c r="D24" s="9">
        <v>2963738.04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5" ht="18.95" customHeight="1">
      <c r="A25" s="8" t="s">
        <v>42</v>
      </c>
      <c r="B25" s="9">
        <v>10650000</v>
      </c>
      <c r="C25" s="9">
        <v>0</v>
      </c>
      <c r="D25" s="9">
        <v>4091951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5" ht="18.95" customHeight="1">
      <c r="A26" s="11" t="s">
        <v>43</v>
      </c>
      <c r="B26" s="12">
        <v>0</v>
      </c>
      <c r="C26" s="12">
        <v>0</v>
      </c>
      <c r="D26" s="9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</row>
    <row r="27" spans="1:15" s="19" customFormat="1" ht="22.5" thickBot="1">
      <c r="A27" s="14" t="s">
        <v>44</v>
      </c>
      <c r="B27" s="20">
        <f>SUM(B19:B26)</f>
        <v>22810000</v>
      </c>
      <c r="C27" s="20">
        <f>SUM(C19:C26)</f>
        <v>0</v>
      </c>
      <c r="D27" s="20">
        <f>SUM(D19:D26)</f>
        <v>7122877.04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5" ht="23.25" thickTop="1" thickBot="1">
      <c r="A28" s="24" t="s">
        <v>45</v>
      </c>
      <c r="B28" s="24"/>
      <c r="C28" s="25"/>
      <c r="D28" s="21">
        <f>D27-D17</f>
        <v>4293655.1399999997</v>
      </c>
    </row>
    <row r="29" spans="1:15" ht="22.5" thickTop="1"/>
  </sheetData>
  <mergeCells count="4">
    <mergeCell ref="A1:N1"/>
    <mergeCell ref="A2:N2"/>
    <mergeCell ref="A3:N3"/>
    <mergeCell ref="A28:C28"/>
  </mergeCells>
  <pageMargins left="0.19685039370078741" right="0.19685039370078741" top="0.39370078740157483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DoubleClick</dc:creator>
  <cp:keywords/>
  <dc:description/>
  <cp:lastModifiedBy>DoubleClick</cp:lastModifiedBy>
  <cp:revision/>
  <dcterms:created xsi:type="dcterms:W3CDTF">2017-06-15T04:40:27Z</dcterms:created>
  <dcterms:modified xsi:type="dcterms:W3CDTF">2017-06-15T08:15:56Z</dcterms:modified>
  <cp:category/>
  <cp:contentStatus/>
</cp:coreProperties>
</file>